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770" windowHeight="11550" tabRatio="467" activeTab="2"/>
  </bookViews>
  <sheets>
    <sheet name="Budget Form 1-Detailed Budget" sheetId="1" r:id="rId1"/>
    <sheet name="Budget Form 2-Budget Per Task" sheetId="2" r:id="rId2"/>
    <sheet name="Budget Form 3-Work Time Schedul" sheetId="3" r:id="rId3"/>
    <sheet name="Budget Form 4-Per Task-Per Year" sheetId="4" r:id="rId4"/>
  </sheets>
  <definedNames>
    <definedName name="_xlnm.Print_Area" localSheetId="0">'Budget Form 1-Detailed Budget'!$A$2:$J$52</definedName>
    <definedName name="_xlnm.Print_Titles" localSheetId="1">'Budget Form 2-Budget Per Task'!$4:$5</definedName>
  </definedNames>
  <calcPr fullCalcOnLoad="1"/>
</workbook>
</file>

<file path=xl/sharedStrings.xml><?xml version="1.0" encoding="utf-8"?>
<sst xmlns="http://schemas.openxmlformats.org/spreadsheetml/2006/main" count="105" uniqueCount="71">
  <si>
    <t>Budget</t>
  </si>
  <si>
    <t>Deliverable</t>
  </si>
  <si>
    <t>Months</t>
  </si>
  <si>
    <t>Task</t>
  </si>
  <si>
    <t>Share of Effort</t>
  </si>
  <si>
    <t>Total</t>
  </si>
  <si>
    <t>TASK SCHEDULE</t>
  </si>
  <si>
    <t>Total Amount</t>
  </si>
  <si>
    <t>A.Labor Cost</t>
  </si>
  <si>
    <t>Subtotal</t>
  </si>
  <si>
    <t>B. Fringe Benefits</t>
  </si>
  <si>
    <t>of A1</t>
  </si>
  <si>
    <t>of A2</t>
  </si>
  <si>
    <t>of A3</t>
  </si>
  <si>
    <t>of A4</t>
  </si>
  <si>
    <t>of A5</t>
  </si>
  <si>
    <t>of A6</t>
  </si>
  <si>
    <t>of A7</t>
  </si>
  <si>
    <t>of A8</t>
  </si>
  <si>
    <t>C. Direct Costs (Only those costs specifically identified with project)</t>
  </si>
  <si>
    <t>D. Other Direct Costs</t>
  </si>
  <si>
    <t>Travel (Domestic Travel)</t>
  </si>
  <si>
    <t>Materials &amp; Supplies</t>
  </si>
  <si>
    <t>Consultant (please attached details)</t>
  </si>
  <si>
    <t>Subcontract (please attached details)</t>
  </si>
  <si>
    <t>F. Modified Total Direct Costs</t>
  </si>
  <si>
    <t>E. Total Direct Costs</t>
  </si>
  <si>
    <t>Project Number and Title</t>
  </si>
  <si>
    <t>Tasks</t>
  </si>
  <si>
    <t xml:space="preserve">Total </t>
  </si>
  <si>
    <t>Work Time Schedule (# hours per task and $ per task)</t>
  </si>
  <si>
    <t>Required only for NYSDOT and NYMTC projects</t>
  </si>
  <si>
    <t>H. TOTAL COSTS FOR UNIVERSITY</t>
  </si>
  <si>
    <t>I. Fees</t>
  </si>
  <si>
    <t>J. TOTAL PROJECT COSTS</t>
  </si>
  <si>
    <t>Tuition of Students</t>
  </si>
  <si>
    <t>Employee Name</t>
  </si>
  <si>
    <t>Equipment</t>
  </si>
  <si>
    <t>PRINCIPAL INVESTIGATOR AND INSTITUTION</t>
  </si>
  <si>
    <t>Data Processing / Software Dev</t>
  </si>
  <si>
    <t>Total $</t>
  </si>
  <si>
    <t>Year 1</t>
  </si>
  <si>
    <t>Year 2</t>
  </si>
  <si>
    <t>Budget Schedule ($ per task per year)</t>
  </si>
  <si>
    <t>Name</t>
  </si>
  <si>
    <t>Title</t>
  </si>
  <si>
    <t>Hourly Rate</t>
  </si>
  <si>
    <t># of Hours</t>
  </si>
  <si>
    <t>G. Overhead/Indirect (Year 1:@@%; Year 2: @@%)</t>
  </si>
  <si>
    <t>Name ($)</t>
  </si>
  <si>
    <t xml:space="preserve">• Preliminary draft, final draft and final technical memo presenting the results of the literature review and synthesis of current waste-related plans, related sections of plans, programs and studies within the study area. 
• Preliminary draft, final draft and final technical memo presenting the results of the legislation/regulations review which impact waste movement in the study area.
</t>
  </si>
  <si>
    <t>Name (hours)</t>
  </si>
  <si>
    <t>%</t>
  </si>
  <si>
    <t>NYMTC Funds</t>
  </si>
  <si>
    <t>NYMTC 
Funds Year 1
(12 months)</t>
  </si>
  <si>
    <t>NYMTC 
Funds Year 2
(6 months)</t>
  </si>
  <si>
    <t>Duration: 12 months</t>
  </si>
  <si>
    <t>PROJECT TITLE: Safety Needs and Technologies Assessment for NYMTC’s Suburban Counties</t>
  </si>
  <si>
    <t>TASK 1: Develop Study Organization and Materials</t>
  </si>
  <si>
    <t>• Preliminary draft, final draft and final informational materials 
• TAC roster and contact information
• SSC and TAC meeting schedule.</t>
  </si>
  <si>
    <t>TASK 2: Develop Study Outreach Program</t>
  </si>
  <si>
    <t>• Preliminary draft, final draft and final technical memo describing the Outreach Program for the study area.
• Preliminary draft, final draft and final technical memo describing private sector and public agency invitees in the study via the Outreach Program.
• Notification of invitees informing them of the study, the schedule, and planned outreac</t>
  </si>
  <si>
    <t>TASK 3: Literature Review and Benchmarking Research</t>
  </si>
  <si>
    <t>• Preliminary draft, final draft and final technical memo describing the research results.</t>
  </si>
  <si>
    <t>TASK 4: Develop a Safety Assessment Template</t>
  </si>
  <si>
    <t>TASK 5: Undertake a Safety Assessment of the Suburban Subareas</t>
  </si>
  <si>
    <t>• Preliminary draft, final draft, and final technical memo presenting the results of the safety assessment.</t>
  </si>
  <si>
    <t>TASK 6: Support the Development of a Safety Program for the Suburban Subareas</t>
  </si>
  <si>
    <t>• Preliminary draft, final draft, and final program outlines for each of the two TCCs. 
• Coordinate up to three meetings with each TCCs to develop Safety Program.</t>
  </si>
  <si>
    <t>TASK 7:</t>
  </si>
  <si>
    <t>TASK 8: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</si>
</sst>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.0"/>
    <numFmt numFmtId="175" formatCode="0.0%"/>
    <numFmt numFmtId="176" formatCode="&quot;$&quot;#,##0\ ;\(&quot;$&quot;#,##0\)"/>
    <numFmt numFmtId="177" formatCode="&quot;$&quot;#,##0.00\ ;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_);\(&quot;$&quot;#,##0.0\)"/>
    <numFmt numFmtId="182" formatCode="&quot;$&quot;#,##0.0000_);\(&quot;$&quot;#,##0.0000\)"/>
    <numFmt numFmtId="183" formatCode="&quot;$&quot;#,##0.000_);\(&quot;$&quot;#,##0.000\)"/>
    <numFmt numFmtId="184" formatCode="&quot;$&quot;#,##0.00000_);\(&quot;$&quot;#,##0.00000\)"/>
    <numFmt numFmtId="185" formatCode="0.0000%"/>
    <numFmt numFmtId="186" formatCode="&quot;$&quot;#,##0.00"/>
    <numFmt numFmtId="187" formatCode="&quot;$&quot;#,##0.000"/>
    <numFmt numFmtId="188" formatCode="&quot;$&quot;#,##0.0_);[Red]\(&quot;$&quot;#,##0.0\)"/>
    <numFmt numFmtId="189" formatCode="#,##0.000000"/>
    <numFmt numFmtId="190" formatCode="0.0"/>
    <numFmt numFmtId="191" formatCode="0_);\(0\)"/>
    <numFmt numFmtId="192" formatCode="[$€-2]\ #,##0.00_);[Red]\([$€-2]\ #,##0.00\)"/>
    <numFmt numFmtId="193" formatCode="#,##0.0"/>
    <numFmt numFmtId="194" formatCode="&quot;$&quot;#,##0.0000"/>
    <numFmt numFmtId="195" formatCode="&quot;$&quot;#,##0.00000"/>
    <numFmt numFmtId="196" formatCode="_(* #,##0.000_);_(* \(#,##0.000\);_(* &quot;-&quot;??_);_(@_)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?_);_(@_)"/>
    <numFmt numFmtId="205" formatCode="_(&quot;$&quot;* #,##0.0000_);_(&quot;$&quot;* \(#,##0.0000\);_(&quot;$&quot;* &quot;-&quot;????_);_(@_)"/>
    <numFmt numFmtId="206" formatCode="_(&quot;$&quot;* #,##0.0_);_(&quot;$&quot;* \(#,##0.0\);_(&quot;$&quot;* &quot;-&quot;_);_(@_)"/>
    <numFmt numFmtId="207" formatCode="_(&quot;$&quot;* #,##0.00_);_(&quot;$&quot;* \(#,##0.00\);_(&quot;$&quot;* &quot;-&quot;_);_(@_)"/>
    <numFmt numFmtId="208" formatCode="_(&quot;$&quot;* #,##0.00000_);_(&quot;$&quot;* \(#,##0.00000\);_(&quot;$&quot;* &quot;-&quot;?????_);_(@_)"/>
    <numFmt numFmtId="209" formatCode="_(&quot;$&quot;* #,##0.0000000_);_(&quot;$&quot;* \(#,##0.0000000\);_(&quot;$&quot;* &quot;-&quot;???????_);_(@_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Geneva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23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9">
      <alignment/>
      <protection/>
    </xf>
    <xf numFmtId="0" fontId="5" fillId="0" borderId="0" xfId="59" applyFont="1" applyAlignment="1">
      <alignment wrapText="1"/>
      <protection/>
    </xf>
    <xf numFmtId="0" fontId="5" fillId="0" borderId="0" xfId="59" applyFont="1">
      <alignment/>
      <protection/>
    </xf>
    <xf numFmtId="0" fontId="4" fillId="0" borderId="0" xfId="59" applyAlignment="1">
      <alignment horizontal="center" wrapText="1"/>
      <protection/>
    </xf>
    <xf numFmtId="0" fontId="4" fillId="0" borderId="0" xfId="59" applyAlignment="1">
      <alignment wrapText="1"/>
      <protection/>
    </xf>
    <xf numFmtId="164" fontId="4" fillId="0" borderId="0" xfId="59" applyNumberForma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>
      <alignment/>
      <protection/>
    </xf>
    <xf numFmtId="0" fontId="5" fillId="0" borderId="11" xfId="60" applyFont="1" applyBorder="1" applyAlignment="1">
      <alignment horizontal="center"/>
      <protection/>
    </xf>
    <xf numFmtId="42" fontId="5" fillId="0" borderId="11" xfId="45" applyFont="1" applyBorder="1" applyAlignment="1">
      <alignment horizontal="center"/>
    </xf>
    <xf numFmtId="0" fontId="4" fillId="0" borderId="12" xfId="60" applyFont="1" applyBorder="1" applyAlignment="1">
      <alignment horizontal="center"/>
      <protection/>
    </xf>
    <xf numFmtId="0" fontId="4" fillId="0" borderId="12" xfId="60" applyFont="1" applyBorder="1" applyAlignment="1">
      <alignment horizontal="left"/>
      <protection/>
    </xf>
    <xf numFmtId="0" fontId="4" fillId="0" borderId="12" xfId="60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5" fillId="0" borderId="13" xfId="60" applyFont="1" applyBorder="1" applyAlignment="1">
      <alignment horizontal="center"/>
      <protection/>
    </xf>
    <xf numFmtId="0" fontId="4" fillId="0" borderId="13" xfId="60" applyFont="1" applyBorder="1">
      <alignment/>
      <protection/>
    </xf>
    <xf numFmtId="42" fontId="5" fillId="0" borderId="14" xfId="45" applyFont="1" applyBorder="1" applyAlignment="1">
      <alignment horizontal="center"/>
    </xf>
    <xf numFmtId="0" fontId="4" fillId="0" borderId="13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/>
      <protection/>
    </xf>
    <xf numFmtId="44" fontId="6" fillId="0" borderId="14" xfId="60" applyNumberFormat="1" applyFont="1" applyBorder="1" applyAlignment="1" applyProtection="1">
      <alignment horizontal="center"/>
      <protection locked="0"/>
    </xf>
    <xf numFmtId="2" fontId="6" fillId="0" borderId="14" xfId="60" applyNumberFormat="1" applyFont="1" applyBorder="1" applyAlignment="1" applyProtection="1">
      <alignment horizontal="center"/>
      <protection locked="0"/>
    </xf>
    <xf numFmtId="44" fontId="4" fillId="0" borderId="15" xfId="45" applyNumberFormat="1" applyFont="1" applyBorder="1" applyAlignment="1">
      <alignment/>
    </xf>
    <xf numFmtId="44" fontId="6" fillId="0" borderId="14" xfId="45" applyNumberFormat="1" applyFont="1" applyBorder="1" applyAlignment="1" applyProtection="1">
      <alignment/>
      <protection locked="0"/>
    </xf>
    <xf numFmtId="0" fontId="5" fillId="0" borderId="13" xfId="60" applyFont="1" applyBorder="1" applyAlignment="1">
      <alignment horizontal="right"/>
      <protection/>
    </xf>
    <xf numFmtId="0" fontId="4" fillId="0" borderId="14" xfId="60" applyFont="1" applyBorder="1" applyAlignment="1">
      <alignment horizontal="center"/>
      <protection/>
    </xf>
    <xf numFmtId="44" fontId="4" fillId="0" borderId="14" xfId="45" applyNumberFormat="1" applyFont="1" applyBorder="1" applyAlignment="1">
      <alignment/>
    </xf>
    <xf numFmtId="10" fontId="4" fillId="0" borderId="13" xfId="60" applyNumberFormat="1" applyFont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left"/>
      <protection/>
    </xf>
    <xf numFmtId="0" fontId="5" fillId="0" borderId="13" xfId="60" applyFont="1" applyFill="1" applyBorder="1">
      <alignment/>
      <protection/>
    </xf>
    <xf numFmtId="0" fontId="5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10" fontId="11" fillId="0" borderId="13" xfId="60" applyNumberFormat="1" applyFont="1" applyBorder="1" applyAlignment="1" applyProtection="1">
      <alignment horizontal="right"/>
      <protection locked="0"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44" fontId="4" fillId="33" borderId="15" xfId="45" applyNumberFormat="1" applyFont="1" applyFill="1" applyBorder="1" applyAlignment="1">
      <alignment/>
    </xf>
    <xf numFmtId="44" fontId="4" fillId="33" borderId="14" xfId="45" applyNumberFormat="1" applyFont="1" applyFill="1" applyBorder="1" applyAlignment="1">
      <alignment/>
    </xf>
    <xf numFmtId="44" fontId="4" fillId="0" borderId="14" xfId="45" applyNumberFormat="1" applyFont="1" applyFill="1" applyBorder="1" applyAlignment="1">
      <alignment/>
    </xf>
    <xf numFmtId="0" fontId="50" fillId="0" borderId="0" xfId="0" applyFont="1" applyAlignment="1">
      <alignment/>
    </xf>
    <xf numFmtId="0" fontId="4" fillId="0" borderId="16" xfId="60" applyFont="1" applyBorder="1" applyAlignment="1">
      <alignment horizontal="center"/>
      <protection/>
    </xf>
    <xf numFmtId="42" fontId="4" fillId="0" borderId="14" xfId="45" applyFont="1" applyBorder="1" applyAlignment="1">
      <alignment/>
    </xf>
    <xf numFmtId="0" fontId="4" fillId="0" borderId="14" xfId="60" applyFont="1" applyBorder="1">
      <alignment/>
      <protection/>
    </xf>
    <xf numFmtId="0" fontId="5" fillId="0" borderId="17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42" fontId="4" fillId="0" borderId="14" xfId="60" applyNumberFormat="1" applyFont="1" applyBorder="1" applyAlignment="1">
      <alignment horizontal="center"/>
      <protection/>
    </xf>
    <xf numFmtId="0" fontId="5" fillId="0" borderId="17" xfId="60" applyFont="1" applyBorder="1" applyAlignment="1">
      <alignment horizontal="left"/>
      <protection/>
    </xf>
    <xf numFmtId="10" fontId="11" fillId="0" borderId="18" xfId="60" applyNumberFormat="1" applyFont="1" applyBorder="1" applyAlignment="1" applyProtection="1">
      <alignment horizontal="right"/>
      <protection locked="0"/>
    </xf>
    <xf numFmtId="42" fontId="4" fillId="0" borderId="13" xfId="60" applyNumberFormat="1" applyFont="1" applyBorder="1" applyAlignment="1">
      <alignment horizontal="center"/>
      <protection/>
    </xf>
    <xf numFmtId="42" fontId="4" fillId="0" borderId="18" xfId="60" applyNumberFormat="1" applyFont="1" applyBorder="1" applyAlignment="1">
      <alignment horizontal="left"/>
      <protection/>
    </xf>
    <xf numFmtId="42" fontId="5" fillId="33" borderId="15" xfId="45" applyNumberFormat="1" applyFont="1" applyFill="1" applyBorder="1" applyAlignment="1">
      <alignment/>
    </xf>
    <xf numFmtId="0" fontId="5" fillId="0" borderId="19" xfId="60" applyFont="1" applyBorder="1">
      <alignment/>
      <protection/>
    </xf>
    <xf numFmtId="0" fontId="5" fillId="0" borderId="20" xfId="60" applyFont="1" applyBorder="1">
      <alignment/>
      <protection/>
    </xf>
    <xf numFmtId="0" fontId="5" fillId="0" borderId="21" xfId="60" applyFont="1" applyBorder="1">
      <alignment/>
      <protection/>
    </xf>
    <xf numFmtId="0" fontId="4" fillId="0" borderId="21" xfId="60" applyFont="1" applyBorder="1">
      <alignment/>
      <protection/>
    </xf>
    <xf numFmtId="0" fontId="4" fillId="0" borderId="0" xfId="60" applyBorder="1">
      <alignment/>
      <protection/>
    </xf>
    <xf numFmtId="0" fontId="5" fillId="0" borderId="21" xfId="60" applyFont="1" applyFill="1" applyBorder="1">
      <alignment/>
      <protection/>
    </xf>
    <xf numFmtId="0" fontId="5" fillId="0" borderId="22" xfId="60" applyFont="1" applyBorder="1">
      <alignment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 horizontal="left"/>
      <protection/>
    </xf>
    <xf numFmtId="0" fontId="4" fillId="0" borderId="25" xfId="60" applyFont="1" applyBorder="1">
      <alignment/>
      <protection/>
    </xf>
    <xf numFmtId="0" fontId="4" fillId="0" borderId="25" xfId="60" applyFont="1" applyBorder="1" applyAlignment="1">
      <alignment horizontal="center"/>
      <protection/>
    </xf>
    <xf numFmtId="42" fontId="5" fillId="33" borderId="25" xfId="45" applyNumberFormat="1" applyFont="1" applyFill="1" applyBorder="1" applyAlignment="1">
      <alignment/>
    </xf>
    <xf numFmtId="0" fontId="5" fillId="0" borderId="26" xfId="60" applyFont="1" applyBorder="1">
      <alignment/>
      <protection/>
    </xf>
    <xf numFmtId="0" fontId="4" fillId="0" borderId="17" xfId="60" applyFont="1" applyBorder="1" applyAlignment="1">
      <alignment horizontal="left"/>
      <protection/>
    </xf>
    <xf numFmtId="10" fontId="11" fillId="0" borderId="17" xfId="60" applyNumberFormat="1" applyFont="1" applyBorder="1" applyAlignment="1" applyProtection="1">
      <alignment horizontal="right"/>
      <protection locked="0"/>
    </xf>
    <xf numFmtId="0" fontId="4" fillId="0" borderId="17" xfId="60" applyFont="1" applyBorder="1">
      <alignment/>
      <protection/>
    </xf>
    <xf numFmtId="44" fontId="4" fillId="34" borderId="15" xfId="45" applyNumberFormat="1" applyFont="1" applyFill="1" applyBorder="1" applyAlignment="1">
      <alignment/>
    </xf>
    <xf numFmtId="42" fontId="4" fillId="34" borderId="25" xfId="60" applyNumberFormat="1" applyFont="1" applyFill="1" applyBorder="1">
      <alignment/>
      <protection/>
    </xf>
    <xf numFmtId="0" fontId="5" fillId="0" borderId="26" xfId="60" applyFont="1" applyBorder="1" applyAlignment="1">
      <alignment horizontal="left"/>
      <protection/>
    </xf>
    <xf numFmtId="0" fontId="5" fillId="0" borderId="21" xfId="60" applyFont="1" applyBorder="1" applyAlignment="1">
      <alignment horizontal="left"/>
      <protection/>
    </xf>
    <xf numFmtId="44" fontId="0" fillId="0" borderId="14" xfId="0" applyNumberFormat="1" applyBorder="1" applyAlignment="1">
      <alignment horizontal="center" vertical="center"/>
    </xf>
    <xf numFmtId="42" fontId="5" fillId="0" borderId="27" xfId="45" applyFont="1" applyBorder="1" applyAlignment="1">
      <alignment horizontal="center" wrapText="1"/>
    </xf>
    <xf numFmtId="0" fontId="5" fillId="0" borderId="21" xfId="60" applyFont="1" applyBorder="1">
      <alignment/>
      <protection/>
    </xf>
    <xf numFmtId="0" fontId="0" fillId="0" borderId="0" xfId="0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/>
    </xf>
    <xf numFmtId="9" fontId="4" fillId="0" borderId="0" xfId="63" applyFont="1" applyAlignment="1">
      <alignment/>
    </xf>
    <xf numFmtId="186" fontId="0" fillId="0" borderId="0" xfId="0" applyNumberFormat="1" applyAlignment="1">
      <alignment/>
    </xf>
    <xf numFmtId="0" fontId="14" fillId="0" borderId="29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32" xfId="0" applyBorder="1" applyAlignment="1">
      <alignment horizontal="left" vertical="center" wrapText="1"/>
    </xf>
    <xf numFmtId="203" fontId="0" fillId="0" borderId="33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03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203" fontId="0" fillId="0" borderId="36" xfId="0" applyNumberFormat="1" applyBorder="1" applyAlignment="1">
      <alignment horizontal="center" vertical="center"/>
    </xf>
    <xf numFmtId="203" fontId="1" fillId="0" borderId="37" xfId="0" applyNumberFormat="1" applyFont="1" applyBorder="1" applyAlignment="1">
      <alignment vertical="center"/>
    </xf>
    <xf numFmtId="203" fontId="1" fillId="0" borderId="38" xfId="0" applyNumberFormat="1" applyFont="1" applyBorder="1" applyAlignment="1">
      <alignment vertical="center"/>
    </xf>
    <xf numFmtId="0" fontId="4" fillId="0" borderId="21" xfId="60" applyBorder="1">
      <alignment/>
      <protection/>
    </xf>
    <xf numFmtId="0" fontId="4" fillId="0" borderId="13" xfId="60" applyBorder="1" applyAlignment="1">
      <alignment horizontal="center"/>
      <protection/>
    </xf>
    <xf numFmtId="0" fontId="4" fillId="0" borderId="13" xfId="60" applyBorder="1" applyAlignment="1">
      <alignment horizontal="left"/>
      <protection/>
    </xf>
    <xf numFmtId="0" fontId="5" fillId="0" borderId="13" xfId="60" applyFont="1" applyBorder="1" applyAlignment="1">
      <alignment horizontal="right"/>
      <protection/>
    </xf>
    <xf numFmtId="0" fontId="4" fillId="0" borderId="14" xfId="60" applyBorder="1" applyAlignment="1">
      <alignment horizontal="center"/>
      <protection/>
    </xf>
    <xf numFmtId="0" fontId="7" fillId="0" borderId="0" xfId="59" applyFont="1">
      <alignment/>
      <protection/>
    </xf>
    <xf numFmtId="203" fontId="1" fillId="0" borderId="39" xfId="0" applyNumberFormat="1" applyFon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vertical="center"/>
    </xf>
    <xf numFmtId="42" fontId="4" fillId="33" borderId="40" xfId="45" applyNumberFormat="1" applyFont="1" applyFill="1" applyBorder="1" applyAlignment="1">
      <alignment/>
    </xf>
    <xf numFmtId="0" fontId="5" fillId="0" borderId="13" xfId="60" applyFont="1" applyBorder="1" applyAlignment="1">
      <alignment horizontal="left"/>
      <protection/>
    </xf>
    <xf numFmtId="0" fontId="5" fillId="0" borderId="14" xfId="60" applyFont="1" applyBorder="1" applyAlignment="1">
      <alignment horizontal="center" wrapText="1"/>
      <protection/>
    </xf>
    <xf numFmtId="0" fontId="7" fillId="0" borderId="41" xfId="59" applyFont="1" applyFill="1" applyBorder="1">
      <alignment/>
      <protection/>
    </xf>
    <xf numFmtId="0" fontId="7" fillId="0" borderId="42" xfId="59" applyFont="1" applyFill="1" applyBorder="1">
      <alignment/>
      <protection/>
    </xf>
    <xf numFmtId="0" fontId="4" fillId="0" borderId="43" xfId="59" applyFill="1" applyBorder="1">
      <alignment/>
      <protection/>
    </xf>
    <xf numFmtId="0" fontId="7" fillId="0" borderId="44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0" fontId="7" fillId="0" borderId="45" xfId="59" applyFont="1" applyFill="1" applyBorder="1">
      <alignment/>
      <protection/>
    </xf>
    <xf numFmtId="0" fontId="4" fillId="0" borderId="45" xfId="59" applyFill="1" applyBorder="1">
      <alignment/>
      <protection/>
    </xf>
    <xf numFmtId="39" fontId="0" fillId="0" borderId="33" xfId="0" applyNumberFormat="1" applyBorder="1" applyAlignment="1">
      <alignment horizontal="center" vertical="center"/>
    </xf>
    <xf numFmtId="39" fontId="0" fillId="0" borderId="14" xfId="0" applyNumberFormat="1" applyBorder="1" applyAlignment="1">
      <alignment horizontal="center" vertical="center"/>
    </xf>
    <xf numFmtId="1" fontId="1" fillId="0" borderId="34" xfId="63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35" borderId="13" xfId="59" applyFont="1" applyFill="1" applyBorder="1">
      <alignment/>
      <protection/>
    </xf>
    <xf numFmtId="0" fontId="7" fillId="35" borderId="18" xfId="59" applyFont="1" applyFill="1" applyBorder="1">
      <alignment/>
      <protection/>
    </xf>
    <xf numFmtId="0" fontId="4" fillId="0" borderId="46" xfId="60" applyFont="1" applyBorder="1">
      <alignment/>
      <protection/>
    </xf>
    <xf numFmtId="44" fontId="4" fillId="36" borderId="14" xfId="45" applyNumberFormat="1" applyFont="1" applyFill="1" applyBorder="1" applyAlignment="1">
      <alignment/>
    </xf>
    <xf numFmtId="42" fontId="5" fillId="33" borderId="16" xfId="45" applyNumberFormat="1" applyFont="1" applyFill="1" applyBorder="1" applyAlignment="1">
      <alignment/>
    </xf>
    <xf numFmtId="42" fontId="4" fillId="33" borderId="16" xfId="45" applyNumberFormat="1" applyFont="1" applyFill="1" applyBorder="1" applyAlignment="1">
      <alignment/>
    </xf>
    <xf numFmtId="44" fontId="6" fillId="0" borderId="18" xfId="45" applyNumberFormat="1" applyFont="1" applyBorder="1" applyAlignment="1" applyProtection="1">
      <alignment/>
      <protection locked="0"/>
    </xf>
    <xf numFmtId="44" fontId="4" fillId="0" borderId="16" xfId="45" applyNumberFormat="1" applyFont="1" applyBorder="1" applyAlignment="1">
      <alignment/>
    </xf>
    <xf numFmtId="44" fontId="4" fillId="33" borderId="33" xfId="45" applyNumberFormat="1" applyFont="1" applyFill="1" applyBorder="1" applyAlignment="1">
      <alignment/>
    </xf>
    <xf numFmtId="44" fontId="6" fillId="0" borderId="40" xfId="45" applyNumberFormat="1" applyFont="1" applyBorder="1" applyAlignment="1" applyProtection="1">
      <alignment/>
      <protection locked="0"/>
    </xf>
    <xf numFmtId="44" fontId="6" fillId="0" borderId="47" xfId="45" applyNumberFormat="1" applyFont="1" applyBorder="1" applyAlignment="1" applyProtection="1">
      <alignment/>
      <protection locked="0"/>
    </xf>
    <xf numFmtId="44" fontId="6" fillId="0" borderId="48" xfId="45" applyNumberFormat="1" applyFont="1" applyBorder="1" applyAlignment="1" applyProtection="1">
      <alignment/>
      <protection locked="0"/>
    </xf>
    <xf numFmtId="44" fontId="6" fillId="0" borderId="49" xfId="45" applyNumberFormat="1" applyFont="1" applyBorder="1" applyAlignment="1" applyProtection="1">
      <alignment/>
      <protection locked="0"/>
    </xf>
    <xf numFmtId="44" fontId="6" fillId="0" borderId="36" xfId="45" applyNumberFormat="1" applyFont="1" applyBorder="1" applyAlignment="1" applyProtection="1">
      <alignment/>
      <protection locked="0"/>
    </xf>
    <xf numFmtId="44" fontId="6" fillId="0" borderId="50" xfId="45" applyNumberFormat="1" applyFont="1" applyBorder="1" applyAlignment="1" applyProtection="1">
      <alignment/>
      <protection locked="0"/>
    </xf>
    <xf numFmtId="44" fontId="6" fillId="0" borderId="13" xfId="45" applyNumberFormat="1" applyFont="1" applyBorder="1" applyAlignment="1" applyProtection="1">
      <alignment/>
      <protection locked="0"/>
    </xf>
    <xf numFmtId="0" fontId="4" fillId="0" borderId="33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4" fillId="0" borderId="50" xfId="60" applyFont="1" applyBorder="1" applyAlignment="1">
      <alignment horizontal="center"/>
      <protection/>
    </xf>
    <xf numFmtId="42" fontId="5" fillId="34" borderId="25" xfId="60" applyNumberFormat="1" applyFont="1" applyFill="1" applyBorder="1">
      <alignment/>
      <protection/>
    </xf>
    <xf numFmtId="0" fontId="6" fillId="0" borderId="51" xfId="59" applyFont="1" applyBorder="1" applyAlignment="1" applyProtection="1">
      <alignment horizontal="left" vertical="center" wrapText="1"/>
      <protection locked="0"/>
    </xf>
    <xf numFmtId="0" fontId="15" fillId="0" borderId="52" xfId="59" applyFont="1" applyBorder="1" applyAlignment="1" applyProtection="1">
      <alignment horizontal="left" vertical="top" wrapText="1"/>
      <protection locked="0"/>
    </xf>
    <xf numFmtId="175" fontId="6" fillId="0" borderId="14" xfId="59" applyNumberFormat="1" applyFont="1" applyBorder="1" applyAlignment="1" applyProtection="1">
      <alignment horizontal="center" vertical="center" wrapText="1"/>
      <protection locked="0"/>
    </xf>
    <xf numFmtId="186" fontId="6" fillId="0" borderId="14" xfId="59" applyNumberFormat="1" applyFont="1" applyBorder="1" applyAlignment="1" applyProtection="1">
      <alignment horizontal="center" vertical="center" wrapText="1"/>
      <protection locked="0"/>
    </xf>
    <xf numFmtId="0" fontId="13" fillId="0" borderId="53" xfId="59" applyFont="1" applyBorder="1" applyAlignment="1">
      <alignment horizontal="center" vertical="center" wrapText="1"/>
      <protection/>
    </xf>
    <xf numFmtId="0" fontId="15" fillId="0" borderId="52" xfId="59" applyFont="1" applyBorder="1" applyAlignment="1" applyProtection="1">
      <alignment horizontal="left" vertical="center" wrapText="1"/>
      <protection locked="0"/>
    </xf>
    <xf numFmtId="0" fontId="6" fillId="0" borderId="54" xfId="59" applyFont="1" applyBorder="1" applyAlignment="1" applyProtection="1">
      <alignment horizontal="left" vertical="center" wrapText="1"/>
      <protection locked="0"/>
    </xf>
    <xf numFmtId="0" fontId="6" fillId="0" borderId="55" xfId="59" applyFont="1" applyBorder="1" applyAlignment="1" applyProtection="1">
      <alignment horizontal="left" vertical="center" wrapText="1"/>
      <protection locked="0"/>
    </xf>
    <xf numFmtId="175" fontId="13" fillId="0" borderId="14" xfId="63" applyNumberFormat="1" applyFont="1" applyBorder="1" applyAlignment="1">
      <alignment horizontal="center" vertical="center" wrapText="1"/>
    </xf>
    <xf numFmtId="164" fontId="13" fillId="0" borderId="14" xfId="59" applyNumberFormat="1" applyFont="1" applyBorder="1" applyAlignment="1">
      <alignment horizontal="center" vertical="center"/>
      <protection/>
    </xf>
    <xf numFmtId="186" fontId="6" fillId="0" borderId="33" xfId="59" applyNumberFormat="1" applyFont="1" applyBorder="1" applyAlignment="1" applyProtection="1">
      <alignment horizontal="center" vertical="center" wrapText="1"/>
      <protection locked="0"/>
    </xf>
    <xf numFmtId="0" fontId="5" fillId="0" borderId="28" xfId="59" applyFont="1" applyBorder="1" applyAlignment="1">
      <alignment horizontal="center" vertical="center" wrapText="1"/>
      <protection/>
    </xf>
    <xf numFmtId="0" fontId="5" fillId="0" borderId="28" xfId="59" applyFont="1" applyBorder="1" applyAlignment="1">
      <alignment horizontal="center" vertical="center"/>
      <protection/>
    </xf>
    <xf numFmtId="0" fontId="14" fillId="0" borderId="34" xfId="59" applyFont="1" applyBorder="1" applyAlignment="1">
      <alignment horizontal="center" vertical="center" wrapText="1"/>
      <protection/>
    </xf>
    <xf numFmtId="0" fontId="4" fillId="0" borderId="13" xfId="60" applyBorder="1" applyAlignment="1">
      <alignment horizontal="left"/>
      <protection/>
    </xf>
    <xf numFmtId="0" fontId="4" fillId="0" borderId="18" xfId="60" applyBorder="1" applyAlignment="1">
      <alignment horizontal="left"/>
      <protection/>
    </xf>
    <xf numFmtId="0" fontId="5" fillId="0" borderId="14" xfId="60" applyFont="1" applyBorder="1" applyAlignment="1">
      <alignment horizontal="center"/>
      <protection/>
    </xf>
    <xf numFmtId="42" fontId="5" fillId="0" borderId="56" xfId="45" applyFont="1" applyBorder="1" applyAlignment="1">
      <alignment horizontal="center" wrapText="1"/>
    </xf>
    <xf numFmtId="42" fontId="5" fillId="0" borderId="12" xfId="45" applyFont="1" applyBorder="1" applyAlignment="1">
      <alignment horizontal="center" wrapText="1"/>
    </xf>
    <xf numFmtId="42" fontId="5" fillId="0" borderId="57" xfId="45" applyFont="1" applyBorder="1" applyAlignment="1">
      <alignment horizontal="center" wrapText="1"/>
    </xf>
    <xf numFmtId="0" fontId="10" fillId="0" borderId="58" xfId="60" applyFont="1" applyBorder="1" applyAlignment="1" applyProtection="1">
      <alignment horizontal="center"/>
      <protection locked="0"/>
    </xf>
    <xf numFmtId="0" fontId="10" fillId="0" borderId="59" xfId="60" applyFont="1" applyBorder="1" applyAlignment="1" applyProtection="1">
      <alignment horizontal="center"/>
      <protection locked="0"/>
    </xf>
    <xf numFmtId="0" fontId="10" fillId="0" borderId="6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5" fillId="0" borderId="0" xfId="59" applyFont="1" applyAlignment="1">
      <alignment horizontal="center" wrapText="1"/>
      <protection/>
    </xf>
    <xf numFmtId="0" fontId="5" fillId="0" borderId="59" xfId="59" applyFont="1" applyBorder="1" applyAlignment="1">
      <alignment horizontal="center" vertical="center" wrapText="1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5" fillId="0" borderId="62" xfId="59" applyFont="1" applyBorder="1" applyAlignment="1">
      <alignment horizontal="center" vertical="center"/>
      <protection/>
    </xf>
    <xf numFmtId="0" fontId="5" fillId="0" borderId="63" xfId="59" applyFont="1" applyBorder="1" applyAlignment="1">
      <alignment horizontal="center" vertical="center"/>
      <protection/>
    </xf>
    <xf numFmtId="0" fontId="5" fillId="0" borderId="58" xfId="59" applyFont="1" applyBorder="1" applyAlignment="1">
      <alignment horizontal="center" vertical="center" wrapText="1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CNY-Tech Scan-Budget" xfId="59"/>
    <cellStyle name="Normal_Weekend_budget_njdot_forma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22">
      <selection activeCell="H6" sqref="H1:J16384"/>
    </sheetView>
  </sheetViews>
  <sheetFormatPr defaultColWidth="9.00390625" defaultRowHeight="12.75"/>
  <cols>
    <col min="1" max="1" width="18.00390625" style="7" customWidth="1"/>
    <col min="2" max="2" width="2.75390625" style="35" customWidth="1"/>
    <col min="3" max="3" width="10.75390625" style="36" customWidth="1"/>
    <col min="4" max="4" width="17.75390625" style="7" customWidth="1"/>
    <col min="5" max="6" width="11.75390625" style="35" customWidth="1"/>
    <col min="7" max="7" width="12.375" style="7" customWidth="1"/>
    <col min="8" max="10" width="12.375" style="7" hidden="1" customWidth="1"/>
    <col min="11" max="11" width="14.375" style="7" bestFit="1" customWidth="1"/>
    <col min="12" max="16384" width="9.125" style="7" customWidth="1"/>
  </cols>
  <sheetData>
    <row r="1" spans="1:10" ht="12.75">
      <c r="A1" s="164" t="s">
        <v>57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6" t="s">
        <v>38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>
      <c r="A3" s="166" t="s">
        <v>56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51.75" customHeight="1" thickBot="1">
      <c r="A5" s="53"/>
      <c r="B5" s="11"/>
      <c r="C5" s="12"/>
      <c r="D5" s="13"/>
      <c r="E5" s="161" t="s">
        <v>54</v>
      </c>
      <c r="F5" s="162"/>
      <c r="G5" s="163"/>
      <c r="H5" s="161" t="s">
        <v>55</v>
      </c>
      <c r="I5" s="162"/>
      <c r="J5" s="163"/>
      <c r="K5" s="73" t="s">
        <v>7</v>
      </c>
    </row>
    <row r="6" spans="1:11" ht="13.5" thickTop="1">
      <c r="A6" s="52" t="s">
        <v>8</v>
      </c>
      <c r="B6" s="14"/>
      <c r="C6" s="15"/>
      <c r="D6" s="8"/>
      <c r="E6" s="9"/>
      <c r="F6" s="9"/>
      <c r="G6" s="10"/>
      <c r="H6" s="10"/>
      <c r="I6" s="10"/>
      <c r="J6" s="10"/>
      <c r="K6" s="10"/>
    </row>
    <row r="7" spans="1:11" ht="26.25" customHeight="1">
      <c r="A7" s="74" t="s">
        <v>36</v>
      </c>
      <c r="B7" s="16"/>
      <c r="C7" s="106" t="s">
        <v>45</v>
      </c>
      <c r="D7" s="17"/>
      <c r="E7" s="107" t="s">
        <v>46</v>
      </c>
      <c r="F7" s="107" t="s">
        <v>47</v>
      </c>
      <c r="G7" s="18"/>
      <c r="H7" s="107" t="s">
        <v>46</v>
      </c>
      <c r="I7" s="107" t="s">
        <v>47</v>
      </c>
      <c r="J7" s="18"/>
      <c r="K7" s="122"/>
    </row>
    <row r="8" spans="1:11" ht="12.75">
      <c r="A8" s="95" t="s">
        <v>44</v>
      </c>
      <c r="B8" s="96">
        <v>1</v>
      </c>
      <c r="C8" s="158" t="s">
        <v>45</v>
      </c>
      <c r="D8" s="159"/>
      <c r="E8" s="21">
        <v>0</v>
      </c>
      <c r="F8" s="22">
        <v>0</v>
      </c>
      <c r="G8" s="24">
        <f>F8*E8</f>
        <v>0</v>
      </c>
      <c r="H8" s="24">
        <v>0</v>
      </c>
      <c r="I8" s="24">
        <v>0</v>
      </c>
      <c r="J8" s="24">
        <f>H8*I8</f>
        <v>0</v>
      </c>
      <c r="K8" s="123">
        <f>G8+J8</f>
        <v>0</v>
      </c>
    </row>
    <row r="9" spans="1:11" ht="12.75">
      <c r="A9" s="95" t="s">
        <v>44</v>
      </c>
      <c r="B9" s="96">
        <v>2</v>
      </c>
      <c r="C9" s="158" t="s">
        <v>45</v>
      </c>
      <c r="D9" s="159"/>
      <c r="E9" s="21">
        <v>0</v>
      </c>
      <c r="F9" s="22">
        <v>0</v>
      </c>
      <c r="G9" s="24">
        <f>(F9*E9)</f>
        <v>0</v>
      </c>
      <c r="H9" s="24">
        <v>0</v>
      </c>
      <c r="I9" s="24">
        <v>0</v>
      </c>
      <c r="J9" s="24">
        <f aca="true" t="shared" si="0" ref="J9:J17">H9*I9</f>
        <v>0</v>
      </c>
      <c r="K9" s="123">
        <f aca="true" t="shared" si="1" ref="K9:K17">G9+J9</f>
        <v>0</v>
      </c>
    </row>
    <row r="10" spans="1:11" ht="12.75" customHeight="1" hidden="1">
      <c r="A10" s="95" t="s">
        <v>44</v>
      </c>
      <c r="B10" s="96">
        <v>3</v>
      </c>
      <c r="C10" s="158" t="s">
        <v>45</v>
      </c>
      <c r="D10" s="159"/>
      <c r="E10" s="21">
        <v>0</v>
      </c>
      <c r="F10" s="22">
        <v>0</v>
      </c>
      <c r="G10" s="24">
        <f>(F10*E10)*0.75</f>
        <v>0</v>
      </c>
      <c r="H10" s="24">
        <v>0</v>
      </c>
      <c r="I10" s="24">
        <v>0</v>
      </c>
      <c r="J10" s="24">
        <f t="shared" si="0"/>
        <v>0</v>
      </c>
      <c r="K10" s="123">
        <f t="shared" si="1"/>
        <v>0</v>
      </c>
    </row>
    <row r="11" spans="1:11" ht="12.75" customHeight="1" hidden="1">
      <c r="A11" s="95" t="s">
        <v>44</v>
      </c>
      <c r="B11" s="96">
        <v>4</v>
      </c>
      <c r="C11" s="158" t="s">
        <v>45</v>
      </c>
      <c r="D11" s="159"/>
      <c r="E11" s="21">
        <v>0</v>
      </c>
      <c r="F11" s="22">
        <v>0</v>
      </c>
      <c r="G11" s="24">
        <f>(F11*E11)*0.75</f>
        <v>0</v>
      </c>
      <c r="H11" s="24">
        <v>0</v>
      </c>
      <c r="I11" s="24">
        <v>0</v>
      </c>
      <c r="J11" s="24">
        <f t="shared" si="0"/>
        <v>0</v>
      </c>
      <c r="K11" s="123">
        <f t="shared" si="1"/>
        <v>0</v>
      </c>
    </row>
    <row r="12" spans="1:11" ht="12.75">
      <c r="A12" s="95" t="s">
        <v>44</v>
      </c>
      <c r="B12" s="96">
        <v>3</v>
      </c>
      <c r="C12" s="158" t="s">
        <v>45</v>
      </c>
      <c r="D12" s="159"/>
      <c r="E12" s="21">
        <v>0</v>
      </c>
      <c r="F12" s="22">
        <v>0</v>
      </c>
      <c r="G12" s="24">
        <f aca="true" t="shared" si="2" ref="G12:G17">(F12*E12)</f>
        <v>0</v>
      </c>
      <c r="H12" s="24">
        <v>0</v>
      </c>
      <c r="I12" s="24">
        <v>0</v>
      </c>
      <c r="J12" s="24">
        <f t="shared" si="0"/>
        <v>0</v>
      </c>
      <c r="K12" s="123">
        <f t="shared" si="1"/>
        <v>0</v>
      </c>
    </row>
    <row r="13" spans="1:11" ht="12.75">
      <c r="A13" s="95" t="s">
        <v>44</v>
      </c>
      <c r="B13" s="96">
        <v>4</v>
      </c>
      <c r="C13" s="158" t="s">
        <v>45</v>
      </c>
      <c r="D13" s="159"/>
      <c r="E13" s="21">
        <v>0</v>
      </c>
      <c r="F13" s="22">
        <v>0</v>
      </c>
      <c r="G13" s="24">
        <f t="shared" si="2"/>
        <v>0</v>
      </c>
      <c r="H13" s="24">
        <v>0</v>
      </c>
      <c r="I13" s="24">
        <v>0</v>
      </c>
      <c r="J13" s="24">
        <f t="shared" si="0"/>
        <v>0</v>
      </c>
      <c r="K13" s="123">
        <f t="shared" si="1"/>
        <v>0</v>
      </c>
    </row>
    <row r="14" spans="1:11" ht="12.75">
      <c r="A14" s="95" t="s">
        <v>44</v>
      </c>
      <c r="B14" s="96">
        <v>5</v>
      </c>
      <c r="C14" s="158" t="s">
        <v>45</v>
      </c>
      <c r="D14" s="159"/>
      <c r="E14" s="21">
        <v>0</v>
      </c>
      <c r="F14" s="22">
        <v>0</v>
      </c>
      <c r="G14" s="24">
        <f t="shared" si="2"/>
        <v>0</v>
      </c>
      <c r="H14" s="24">
        <v>0</v>
      </c>
      <c r="I14" s="24">
        <v>0</v>
      </c>
      <c r="J14" s="24">
        <f t="shared" si="0"/>
        <v>0</v>
      </c>
      <c r="K14" s="123">
        <f t="shared" si="1"/>
        <v>0</v>
      </c>
    </row>
    <row r="15" spans="1:11" ht="12.75">
      <c r="A15" s="95" t="s">
        <v>44</v>
      </c>
      <c r="B15" s="96">
        <v>6</v>
      </c>
      <c r="C15" s="158" t="s">
        <v>45</v>
      </c>
      <c r="D15" s="159"/>
      <c r="E15" s="21">
        <v>0</v>
      </c>
      <c r="F15" s="22">
        <v>0</v>
      </c>
      <c r="G15" s="24">
        <f t="shared" si="2"/>
        <v>0</v>
      </c>
      <c r="H15" s="24">
        <v>0</v>
      </c>
      <c r="I15" s="24">
        <v>0</v>
      </c>
      <c r="J15" s="24">
        <f t="shared" si="0"/>
        <v>0</v>
      </c>
      <c r="K15" s="123">
        <f t="shared" si="1"/>
        <v>0</v>
      </c>
    </row>
    <row r="16" spans="1:11" ht="12.75">
      <c r="A16" s="95" t="s">
        <v>44</v>
      </c>
      <c r="B16" s="96">
        <v>7</v>
      </c>
      <c r="C16" s="158" t="s">
        <v>45</v>
      </c>
      <c r="D16" s="159"/>
      <c r="E16" s="21">
        <v>0</v>
      </c>
      <c r="F16" s="22">
        <v>0</v>
      </c>
      <c r="G16" s="24">
        <f t="shared" si="2"/>
        <v>0</v>
      </c>
      <c r="H16" s="24">
        <v>0</v>
      </c>
      <c r="I16" s="24">
        <v>0</v>
      </c>
      <c r="J16" s="24">
        <f t="shared" si="0"/>
        <v>0</v>
      </c>
      <c r="K16" s="123">
        <f t="shared" si="1"/>
        <v>0</v>
      </c>
    </row>
    <row r="17" spans="1:11" ht="12.75">
      <c r="A17" s="95" t="s">
        <v>44</v>
      </c>
      <c r="B17" s="96">
        <v>8</v>
      </c>
      <c r="C17" s="158" t="s">
        <v>45</v>
      </c>
      <c r="D17" s="159"/>
      <c r="E17" s="21">
        <v>0</v>
      </c>
      <c r="F17" s="22">
        <v>0</v>
      </c>
      <c r="G17" s="24">
        <f t="shared" si="2"/>
        <v>0</v>
      </c>
      <c r="H17" s="24">
        <v>0</v>
      </c>
      <c r="I17" s="24">
        <v>0</v>
      </c>
      <c r="J17" s="24">
        <f t="shared" si="0"/>
        <v>0</v>
      </c>
      <c r="K17" s="123">
        <f t="shared" si="1"/>
        <v>0</v>
      </c>
    </row>
    <row r="18" spans="1:11" ht="12.75">
      <c r="A18" s="95"/>
      <c r="B18" s="96"/>
      <c r="C18" s="97"/>
      <c r="D18" s="98" t="s">
        <v>9</v>
      </c>
      <c r="E18" s="99"/>
      <c r="F18" s="99"/>
      <c r="G18" s="38">
        <f>SUM(G8:G17)</f>
        <v>0</v>
      </c>
      <c r="H18" s="39"/>
      <c r="I18" s="39"/>
      <c r="J18" s="38">
        <f>SUM(J8:J17)</f>
        <v>0</v>
      </c>
      <c r="K18" s="38">
        <f>SUM(K8:K17)</f>
        <v>0</v>
      </c>
    </row>
    <row r="19" spans="1:11" ht="12.75">
      <c r="A19" s="55"/>
      <c r="B19" s="19"/>
      <c r="C19" s="20"/>
      <c r="D19" s="56"/>
      <c r="E19" s="26"/>
      <c r="F19" s="26"/>
      <c r="G19" s="27"/>
      <c r="H19" s="27"/>
      <c r="I19" s="27"/>
      <c r="J19" s="27"/>
      <c r="K19" s="23"/>
    </row>
    <row r="20" spans="1:11" ht="12.75">
      <c r="A20" s="54" t="s">
        <v>10</v>
      </c>
      <c r="B20" s="19"/>
      <c r="C20" s="20"/>
      <c r="D20" s="17"/>
      <c r="E20" s="41"/>
      <c r="F20" s="41"/>
      <c r="G20" s="27"/>
      <c r="H20" s="127"/>
      <c r="I20" s="127"/>
      <c r="J20" s="27"/>
      <c r="K20" s="23"/>
    </row>
    <row r="21" spans="1:11" ht="12.75">
      <c r="A21" s="55" t="str">
        <f>A8</f>
        <v>Name</v>
      </c>
      <c r="B21" s="19">
        <v>1</v>
      </c>
      <c r="C21" s="28">
        <v>0</v>
      </c>
      <c r="D21" s="17" t="s">
        <v>11</v>
      </c>
      <c r="E21" s="137"/>
      <c r="F21" s="138"/>
      <c r="G21" s="135">
        <f aca="true" t="shared" si="3" ref="G21:G30">G8*C21</f>
        <v>0</v>
      </c>
      <c r="H21" s="129"/>
      <c r="I21" s="130"/>
      <c r="J21" s="126">
        <f>J8*C21</f>
        <v>0</v>
      </c>
      <c r="K21" s="123">
        <f>G21+J21</f>
        <v>0</v>
      </c>
    </row>
    <row r="22" spans="1:11" ht="12.75">
      <c r="A22" s="55" t="str">
        <f aca="true" t="shared" si="4" ref="A22:A30">A9</f>
        <v>Name</v>
      </c>
      <c r="B22" s="19">
        <v>2</v>
      </c>
      <c r="C22" s="28">
        <v>0</v>
      </c>
      <c r="D22" s="17" t="s">
        <v>12</v>
      </c>
      <c r="E22" s="139"/>
      <c r="F22" s="140"/>
      <c r="G22" s="135">
        <f t="shared" si="3"/>
        <v>0</v>
      </c>
      <c r="H22" s="131"/>
      <c r="I22" s="132"/>
      <c r="J22" s="126">
        <f aca="true" t="shared" si="5" ref="J22:J30">J9*C22</f>
        <v>0</v>
      </c>
      <c r="K22" s="123">
        <f aca="true" t="shared" si="6" ref="K22:K30">G22+J22</f>
        <v>0</v>
      </c>
    </row>
    <row r="23" spans="1:11" ht="12.75" customHeight="1" hidden="1">
      <c r="A23" s="55"/>
      <c r="B23" s="19">
        <v>3</v>
      </c>
      <c r="C23" s="28">
        <v>0</v>
      </c>
      <c r="D23" s="17" t="s">
        <v>13</v>
      </c>
      <c r="E23" s="139"/>
      <c r="F23" s="140"/>
      <c r="G23" s="135">
        <f t="shared" si="3"/>
        <v>0</v>
      </c>
      <c r="H23" s="131"/>
      <c r="I23" s="132"/>
      <c r="J23" s="126">
        <f t="shared" si="5"/>
        <v>0</v>
      </c>
      <c r="K23" s="123">
        <f t="shared" si="6"/>
        <v>0</v>
      </c>
    </row>
    <row r="24" spans="1:11" ht="12.75" customHeight="1" hidden="1">
      <c r="A24" s="55"/>
      <c r="B24" s="19">
        <v>4</v>
      </c>
      <c r="C24" s="28">
        <v>0</v>
      </c>
      <c r="D24" s="17" t="s">
        <v>14</v>
      </c>
      <c r="E24" s="139"/>
      <c r="F24" s="140"/>
      <c r="G24" s="135">
        <f t="shared" si="3"/>
        <v>0</v>
      </c>
      <c r="H24" s="131"/>
      <c r="I24" s="132"/>
      <c r="J24" s="126">
        <f t="shared" si="5"/>
        <v>0</v>
      </c>
      <c r="K24" s="123">
        <f t="shared" si="6"/>
        <v>0</v>
      </c>
    </row>
    <row r="25" spans="1:11" ht="12.75">
      <c r="A25" s="55" t="str">
        <f t="shared" si="4"/>
        <v>Name</v>
      </c>
      <c r="B25" s="19">
        <v>3</v>
      </c>
      <c r="C25" s="28">
        <v>0</v>
      </c>
      <c r="D25" s="17" t="s">
        <v>13</v>
      </c>
      <c r="E25" s="139"/>
      <c r="F25" s="140"/>
      <c r="G25" s="135">
        <f t="shared" si="3"/>
        <v>0</v>
      </c>
      <c r="H25" s="131"/>
      <c r="I25" s="132"/>
      <c r="J25" s="126">
        <f t="shared" si="5"/>
        <v>0</v>
      </c>
      <c r="K25" s="123">
        <f t="shared" si="6"/>
        <v>0</v>
      </c>
    </row>
    <row r="26" spans="1:11" ht="12.75">
      <c r="A26" s="55" t="str">
        <f t="shared" si="4"/>
        <v>Name</v>
      </c>
      <c r="B26" s="19">
        <v>4</v>
      </c>
      <c r="C26" s="28">
        <v>0</v>
      </c>
      <c r="D26" s="17" t="s">
        <v>14</v>
      </c>
      <c r="E26" s="139"/>
      <c r="F26" s="140"/>
      <c r="G26" s="135">
        <f t="shared" si="3"/>
        <v>0</v>
      </c>
      <c r="H26" s="131"/>
      <c r="I26" s="132"/>
      <c r="J26" s="126">
        <f t="shared" si="5"/>
        <v>0</v>
      </c>
      <c r="K26" s="123">
        <f t="shared" si="6"/>
        <v>0</v>
      </c>
    </row>
    <row r="27" spans="1:11" ht="12.75">
      <c r="A27" s="55" t="str">
        <f t="shared" si="4"/>
        <v>Name</v>
      </c>
      <c r="B27" s="19">
        <v>5</v>
      </c>
      <c r="C27" s="28">
        <v>0</v>
      </c>
      <c r="D27" s="17" t="s">
        <v>15</v>
      </c>
      <c r="E27" s="139"/>
      <c r="F27" s="140"/>
      <c r="G27" s="135">
        <f t="shared" si="3"/>
        <v>0</v>
      </c>
      <c r="H27" s="131"/>
      <c r="I27" s="132"/>
      <c r="J27" s="126">
        <f t="shared" si="5"/>
        <v>0</v>
      </c>
      <c r="K27" s="123">
        <f t="shared" si="6"/>
        <v>0</v>
      </c>
    </row>
    <row r="28" spans="1:11" ht="12.75">
      <c r="A28" s="55" t="str">
        <f t="shared" si="4"/>
        <v>Name</v>
      </c>
      <c r="B28" s="19">
        <v>6</v>
      </c>
      <c r="C28" s="28">
        <v>0</v>
      </c>
      <c r="D28" s="17" t="s">
        <v>16</v>
      </c>
      <c r="E28" s="139"/>
      <c r="F28" s="140"/>
      <c r="G28" s="135">
        <f t="shared" si="3"/>
        <v>0</v>
      </c>
      <c r="H28" s="131"/>
      <c r="I28" s="132"/>
      <c r="J28" s="126">
        <f t="shared" si="5"/>
        <v>0</v>
      </c>
      <c r="K28" s="123">
        <f t="shared" si="6"/>
        <v>0</v>
      </c>
    </row>
    <row r="29" spans="1:11" ht="12.75">
      <c r="A29" s="55" t="str">
        <f t="shared" si="4"/>
        <v>Name</v>
      </c>
      <c r="B29" s="19">
        <v>7</v>
      </c>
      <c r="C29" s="28">
        <v>0</v>
      </c>
      <c r="D29" s="17" t="s">
        <v>17</v>
      </c>
      <c r="E29" s="139"/>
      <c r="F29" s="140"/>
      <c r="G29" s="135">
        <f t="shared" si="3"/>
        <v>0</v>
      </c>
      <c r="H29" s="131"/>
      <c r="I29" s="132"/>
      <c r="J29" s="126">
        <f t="shared" si="5"/>
        <v>0</v>
      </c>
      <c r="K29" s="123">
        <f t="shared" si="6"/>
        <v>0</v>
      </c>
    </row>
    <row r="30" spans="1:11" ht="12.75">
      <c r="A30" s="55" t="str">
        <f t="shared" si="4"/>
        <v>Name</v>
      </c>
      <c r="B30" s="19">
        <v>8</v>
      </c>
      <c r="C30" s="28">
        <v>0</v>
      </c>
      <c r="D30" s="17" t="s">
        <v>18</v>
      </c>
      <c r="E30" s="141"/>
      <c r="F30" s="142"/>
      <c r="G30" s="135">
        <f t="shared" si="3"/>
        <v>0</v>
      </c>
      <c r="H30" s="133"/>
      <c r="I30" s="134"/>
      <c r="J30" s="126">
        <f t="shared" si="5"/>
        <v>0</v>
      </c>
      <c r="K30" s="123">
        <f t="shared" si="6"/>
        <v>0</v>
      </c>
    </row>
    <row r="31" spans="1:11" ht="12.75">
      <c r="A31" s="55"/>
      <c r="B31" s="19"/>
      <c r="C31" s="20"/>
      <c r="D31" s="25" t="s">
        <v>9</v>
      </c>
      <c r="E31" s="136"/>
      <c r="F31" s="136"/>
      <c r="G31" s="38">
        <f>SUM(G21:G30)</f>
        <v>0</v>
      </c>
      <c r="H31" s="128"/>
      <c r="I31" s="128"/>
      <c r="J31" s="38">
        <f>SUM(J21:J30)</f>
        <v>0</v>
      </c>
      <c r="K31" s="38">
        <f>SUM(K21:K30)</f>
        <v>0</v>
      </c>
    </row>
    <row r="32" spans="1:11" ht="12.75">
      <c r="A32" s="54"/>
      <c r="B32" s="19"/>
      <c r="C32" s="20"/>
      <c r="D32" s="17"/>
      <c r="E32" s="26"/>
      <c r="F32" s="26"/>
      <c r="G32" s="27"/>
      <c r="H32" s="27"/>
      <c r="I32" s="27"/>
      <c r="J32" s="27"/>
      <c r="K32" s="122"/>
    </row>
    <row r="33" spans="1:14" ht="12.75">
      <c r="A33" s="54" t="s">
        <v>19</v>
      </c>
      <c r="B33" s="19"/>
      <c r="C33" s="20"/>
      <c r="D33" s="17"/>
      <c r="E33" s="26"/>
      <c r="F33" s="26"/>
      <c r="G33" s="27"/>
      <c r="H33" s="27"/>
      <c r="I33" s="27"/>
      <c r="J33" s="27"/>
      <c r="K33" s="122"/>
      <c r="L33" s="80"/>
      <c r="M33" s="80"/>
      <c r="N33" s="80"/>
    </row>
    <row r="34" spans="1:11" ht="12.75">
      <c r="A34" s="55"/>
      <c r="B34" s="19">
        <v>1</v>
      </c>
      <c r="C34" s="20" t="s">
        <v>35</v>
      </c>
      <c r="D34" s="17"/>
      <c r="E34" s="26"/>
      <c r="F34" s="26"/>
      <c r="G34" s="24">
        <v>0</v>
      </c>
      <c r="H34" s="129"/>
      <c r="I34" s="130"/>
      <c r="J34" s="24">
        <v>0</v>
      </c>
      <c r="K34" s="123">
        <f>G34+J34</f>
        <v>0</v>
      </c>
    </row>
    <row r="35" spans="1:11" ht="12.75">
      <c r="A35" s="55"/>
      <c r="B35" s="19">
        <v>2</v>
      </c>
      <c r="C35" s="20" t="s">
        <v>21</v>
      </c>
      <c r="D35" s="17"/>
      <c r="E35" s="26"/>
      <c r="F35" s="26"/>
      <c r="G35" s="24">
        <v>0</v>
      </c>
      <c r="H35" s="131"/>
      <c r="I35" s="132"/>
      <c r="J35" s="24">
        <v>0</v>
      </c>
      <c r="K35" s="123">
        <f>G35+J35</f>
        <v>0</v>
      </c>
    </row>
    <row r="36" spans="1:11" ht="12.75">
      <c r="A36" s="55"/>
      <c r="B36" s="19">
        <v>3</v>
      </c>
      <c r="C36" s="20" t="s">
        <v>39</v>
      </c>
      <c r="D36" s="17"/>
      <c r="E36" s="26"/>
      <c r="F36" s="26"/>
      <c r="G36" s="24">
        <v>0</v>
      </c>
      <c r="H36" s="131"/>
      <c r="I36" s="132"/>
      <c r="J36" s="24">
        <v>0</v>
      </c>
      <c r="K36" s="123">
        <f>G36+J36</f>
        <v>0</v>
      </c>
    </row>
    <row r="37" spans="1:11" ht="12.75">
      <c r="A37" s="54"/>
      <c r="B37" s="19">
        <v>4</v>
      </c>
      <c r="C37" s="20" t="s">
        <v>22</v>
      </c>
      <c r="D37" s="17"/>
      <c r="E37" s="26"/>
      <c r="F37" s="26"/>
      <c r="G37" s="24">
        <v>0</v>
      </c>
      <c r="H37" s="131"/>
      <c r="I37" s="132"/>
      <c r="J37" s="24">
        <v>0</v>
      </c>
      <c r="K37" s="123">
        <f>G37+J37</f>
        <v>0</v>
      </c>
    </row>
    <row r="38" spans="1:11" ht="12.75">
      <c r="A38" s="54"/>
      <c r="B38" s="19">
        <v>5</v>
      </c>
      <c r="C38" s="20" t="s">
        <v>23</v>
      </c>
      <c r="D38" s="17"/>
      <c r="E38" s="26"/>
      <c r="F38" s="26"/>
      <c r="G38" s="24">
        <v>0</v>
      </c>
      <c r="H38" s="131"/>
      <c r="I38" s="132"/>
      <c r="J38" s="24">
        <v>0</v>
      </c>
      <c r="K38" s="123">
        <f>G38+J38</f>
        <v>0</v>
      </c>
    </row>
    <row r="39" spans="1:11" ht="12.75">
      <c r="A39" s="54"/>
      <c r="B39" s="19"/>
      <c r="C39" s="20"/>
      <c r="D39" s="25" t="s">
        <v>9</v>
      </c>
      <c r="E39" s="26"/>
      <c r="F39" s="26"/>
      <c r="G39" s="38">
        <f>SUM(G34:G38)</f>
        <v>0</v>
      </c>
      <c r="H39" s="38"/>
      <c r="I39" s="38"/>
      <c r="J39" s="38">
        <f>SUM(J34:J38)</f>
        <v>0</v>
      </c>
      <c r="K39" s="38">
        <f>SUM(K34:K38)</f>
        <v>0</v>
      </c>
    </row>
    <row r="40" spans="1:11" ht="12.75">
      <c r="A40" s="54"/>
      <c r="B40" s="19"/>
      <c r="C40" s="20"/>
      <c r="D40" s="17"/>
      <c r="E40" s="26"/>
      <c r="F40" s="26"/>
      <c r="G40" s="27"/>
      <c r="H40" s="27"/>
      <c r="I40" s="27"/>
      <c r="J40" s="27"/>
      <c r="K40" s="27"/>
    </row>
    <row r="41" spans="1:11" ht="12.75">
      <c r="A41" s="54" t="s">
        <v>20</v>
      </c>
      <c r="B41" s="19"/>
      <c r="C41" s="20"/>
      <c r="D41" s="17"/>
      <c r="E41" s="26"/>
      <c r="F41" s="26"/>
      <c r="G41" s="27"/>
      <c r="H41" s="27"/>
      <c r="I41" s="27"/>
      <c r="J41" s="27"/>
      <c r="K41" s="27"/>
    </row>
    <row r="42" spans="1:11" ht="12.75">
      <c r="A42" s="54"/>
      <c r="B42" s="19">
        <v>1</v>
      </c>
      <c r="C42" s="20" t="s">
        <v>37</v>
      </c>
      <c r="D42" s="17"/>
      <c r="E42" s="26"/>
      <c r="F42" s="26"/>
      <c r="G42" s="24">
        <v>0</v>
      </c>
      <c r="H42" s="131"/>
      <c r="I42" s="132"/>
      <c r="J42" s="24">
        <v>0</v>
      </c>
      <c r="K42" s="123">
        <f>G42+J42</f>
        <v>0</v>
      </c>
    </row>
    <row r="43" spans="1:11" ht="12.75">
      <c r="A43" s="54"/>
      <c r="B43" s="19">
        <v>2</v>
      </c>
      <c r="C43" s="20" t="s">
        <v>24</v>
      </c>
      <c r="D43" s="17"/>
      <c r="E43" s="26"/>
      <c r="F43" s="26"/>
      <c r="G43" s="24">
        <v>0</v>
      </c>
      <c r="H43" s="131"/>
      <c r="I43" s="132"/>
      <c r="J43" s="24">
        <v>0</v>
      </c>
      <c r="K43" s="123">
        <f>G43+J43</f>
        <v>0</v>
      </c>
    </row>
    <row r="44" spans="1:11" ht="12.75">
      <c r="A44" s="54"/>
      <c r="B44" s="19"/>
      <c r="C44" s="20"/>
      <c r="D44" s="25" t="s">
        <v>9</v>
      </c>
      <c r="E44" s="26"/>
      <c r="F44" s="26"/>
      <c r="G44" s="38">
        <f>SUM(G42:G43)</f>
        <v>0</v>
      </c>
      <c r="H44" s="38"/>
      <c r="I44" s="38"/>
      <c r="J44" s="38"/>
      <c r="K44" s="38">
        <f>SUM(K42:K43)</f>
        <v>0</v>
      </c>
    </row>
    <row r="45" spans="1:11" ht="12.75">
      <c r="A45" s="54"/>
      <c r="B45" s="19"/>
      <c r="C45" s="20"/>
      <c r="D45" s="25"/>
      <c r="E45" s="26"/>
      <c r="F45" s="26"/>
      <c r="G45" s="39"/>
      <c r="H45" s="39"/>
      <c r="I45" s="39"/>
      <c r="J45" s="39"/>
      <c r="K45" s="39"/>
    </row>
    <row r="46" spans="1:11" ht="12.75">
      <c r="A46" s="54" t="s">
        <v>26</v>
      </c>
      <c r="B46" s="19"/>
      <c r="C46" s="20"/>
      <c r="D46" s="25"/>
      <c r="E46" s="26"/>
      <c r="F46" s="26"/>
      <c r="G46" s="38">
        <f>G18+G31+G39+G44</f>
        <v>0</v>
      </c>
      <c r="H46" s="38"/>
      <c r="I46" s="38"/>
      <c r="J46" s="38">
        <f>J18+J31+J39+J44</f>
        <v>0</v>
      </c>
      <c r="K46" s="38">
        <f>G46+J46</f>
        <v>0</v>
      </c>
    </row>
    <row r="47" spans="1:11" ht="12.75">
      <c r="A47" s="54"/>
      <c r="B47" s="19"/>
      <c r="C47" s="20"/>
      <c r="D47" s="25"/>
      <c r="E47" s="26"/>
      <c r="F47" s="26"/>
      <c r="G47" s="27"/>
      <c r="H47" s="27"/>
      <c r="I47" s="27"/>
      <c r="J47" s="27"/>
      <c r="K47" s="27"/>
    </row>
    <row r="48" spans="1:11" ht="12.75">
      <c r="A48" s="57" t="s">
        <v>25</v>
      </c>
      <c r="B48" s="29"/>
      <c r="C48" s="30"/>
      <c r="D48" s="31"/>
      <c r="E48" s="32"/>
      <c r="F48" s="33"/>
      <c r="G48" s="37">
        <f>G46-G34-G42</f>
        <v>0</v>
      </c>
      <c r="H48" s="37"/>
      <c r="I48" s="37"/>
      <c r="J48" s="37">
        <f>J46</f>
        <v>0</v>
      </c>
      <c r="K48" s="38">
        <f>G48+J48</f>
        <v>0</v>
      </c>
    </row>
    <row r="49" spans="1:11" ht="12.75">
      <c r="A49" s="57"/>
      <c r="B49" s="29"/>
      <c r="C49" s="30"/>
      <c r="D49" s="31"/>
      <c r="E49" s="32"/>
      <c r="F49" s="33"/>
      <c r="G49" s="27"/>
      <c r="H49" s="27"/>
      <c r="I49" s="27"/>
      <c r="J49" s="27"/>
      <c r="K49" s="27"/>
    </row>
    <row r="50" spans="1:11" ht="12.75">
      <c r="A50" s="74" t="s">
        <v>48</v>
      </c>
      <c r="B50" s="20"/>
      <c r="C50" s="34"/>
      <c r="D50" s="17"/>
      <c r="E50" s="26"/>
      <c r="F50" s="26"/>
      <c r="G50" s="37">
        <f>G48*L53</f>
        <v>0</v>
      </c>
      <c r="H50" s="37"/>
      <c r="I50" s="37"/>
      <c r="J50" s="37">
        <f>J48*M53</f>
        <v>0</v>
      </c>
      <c r="K50" s="38">
        <f>G50+J50</f>
        <v>0</v>
      </c>
    </row>
    <row r="51" spans="1:11" ht="8.25" customHeight="1">
      <c r="A51" s="64"/>
      <c r="B51" s="65"/>
      <c r="C51" s="66"/>
      <c r="D51" s="67"/>
      <c r="E51" s="41"/>
      <c r="F51" s="41"/>
      <c r="G51" s="27"/>
      <c r="H51" s="27"/>
      <c r="I51" s="27"/>
      <c r="J51" s="27"/>
      <c r="K51" s="27"/>
    </row>
    <row r="52" spans="1:11" ht="12.75">
      <c r="A52" s="70" t="s">
        <v>32</v>
      </c>
      <c r="B52" s="44"/>
      <c r="C52" s="47"/>
      <c r="D52" s="44"/>
      <c r="E52" s="45"/>
      <c r="F52" s="41"/>
      <c r="G52" s="51">
        <f>+G46+G50</f>
        <v>0</v>
      </c>
      <c r="H52" s="51"/>
      <c r="I52" s="51"/>
      <c r="J52" s="51">
        <f>+J46+J50</f>
        <v>0</v>
      </c>
      <c r="K52" s="124">
        <f>G52+J52</f>
        <v>0</v>
      </c>
    </row>
    <row r="53" spans="1:11" ht="12.75">
      <c r="A53" s="71" t="s">
        <v>33</v>
      </c>
      <c r="B53" s="49"/>
      <c r="C53" s="50"/>
      <c r="D53" s="46"/>
      <c r="E53" s="46"/>
      <c r="F53" s="26"/>
      <c r="G53" s="43"/>
      <c r="H53" s="129"/>
      <c r="I53" s="130"/>
      <c r="J53" s="43"/>
      <c r="K53" s="42"/>
    </row>
    <row r="54" spans="1:11" ht="12.75">
      <c r="A54" s="55"/>
      <c r="B54" s="19"/>
      <c r="C54" s="48" t="s">
        <v>52</v>
      </c>
      <c r="D54" s="43"/>
      <c r="E54" s="26"/>
      <c r="F54" s="26"/>
      <c r="G54" s="105"/>
      <c r="H54" s="105"/>
      <c r="I54" s="105"/>
      <c r="J54" s="68">
        <v>0</v>
      </c>
      <c r="K54" s="125">
        <v>0</v>
      </c>
    </row>
    <row r="55" spans="1:11" ht="12.75">
      <c r="A55" s="55"/>
      <c r="B55" s="19"/>
      <c r="C55" s="48"/>
      <c r="D55" s="43"/>
      <c r="E55" s="26"/>
      <c r="F55" s="26"/>
      <c r="G55" s="68"/>
      <c r="H55" s="129"/>
      <c r="I55" s="130"/>
      <c r="J55" s="68"/>
      <c r="K55" s="124"/>
    </row>
    <row r="56" spans="1:11" ht="13.5" thickBot="1">
      <c r="A56" s="58" t="s">
        <v>34</v>
      </c>
      <c r="B56" s="59"/>
      <c r="C56" s="60"/>
      <c r="D56" s="61"/>
      <c r="E56" s="62"/>
      <c r="F56" s="62"/>
      <c r="G56" s="143">
        <f>SUM(G52:G55)</f>
        <v>0</v>
      </c>
      <c r="H56" s="69"/>
      <c r="I56" s="69"/>
      <c r="J56" s="143">
        <f>SUM(J52:J55)</f>
        <v>0</v>
      </c>
      <c r="K56" s="63">
        <f>G56+J56</f>
        <v>0</v>
      </c>
    </row>
  </sheetData>
  <sheetProtection/>
  <mergeCells count="16">
    <mergeCell ref="C12:D12"/>
    <mergeCell ref="C14:D14"/>
    <mergeCell ref="C15:D15"/>
    <mergeCell ref="A1:J1"/>
    <mergeCell ref="A2:J2"/>
    <mergeCell ref="A3:J3"/>
    <mergeCell ref="C17:D17"/>
    <mergeCell ref="C13:D13"/>
    <mergeCell ref="C8:D8"/>
    <mergeCell ref="C16:D16"/>
    <mergeCell ref="C11:D11"/>
    <mergeCell ref="A4:K4"/>
    <mergeCell ref="E5:G5"/>
    <mergeCell ref="H5:J5"/>
    <mergeCell ref="C10:D10"/>
    <mergeCell ref="C9:D9"/>
  </mergeCells>
  <printOptions/>
  <pageMargins left="0.5" right="0.5" top="0.75" bottom="0.5" header="0.5" footer="0.3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A12" sqref="A12:IV13"/>
    </sheetView>
  </sheetViews>
  <sheetFormatPr defaultColWidth="4.375" defaultRowHeight="12.75"/>
  <cols>
    <col min="1" max="1" width="42.25390625" style="5" customWidth="1"/>
    <col min="2" max="2" width="10.00390625" style="5" customWidth="1"/>
    <col min="3" max="3" width="12.125" style="1" customWidth="1"/>
    <col min="4" max="4" width="59.75390625" style="1" customWidth="1"/>
    <col min="5" max="16" width="2.625" style="1" customWidth="1"/>
    <col min="17" max="22" width="2.625" style="1" hidden="1" customWidth="1"/>
    <col min="23" max="16384" width="4.375" style="1" customWidth="1"/>
  </cols>
  <sheetData>
    <row r="1" spans="1:4" ht="25.5" customHeight="1">
      <c r="A1" s="169" t="s">
        <v>27</v>
      </c>
      <c r="B1" s="169"/>
      <c r="C1" s="169"/>
      <c r="D1" s="169"/>
    </row>
    <row r="2" spans="1:4" ht="23.25" customHeight="1">
      <c r="A2" s="169" t="s">
        <v>6</v>
      </c>
      <c r="B2" s="169"/>
      <c r="C2" s="169"/>
      <c r="D2" s="169"/>
    </row>
    <row r="3" spans="1:2" s="3" customFormat="1" ht="13.5" thickBot="1">
      <c r="A3" s="2"/>
      <c r="B3" s="2"/>
    </row>
    <row r="4" spans="1:22" ht="13.5" customHeight="1" thickBot="1">
      <c r="A4" s="175" t="s">
        <v>3</v>
      </c>
      <c r="B4" s="175" t="s">
        <v>4</v>
      </c>
      <c r="C4" s="156" t="s">
        <v>0</v>
      </c>
      <c r="D4" s="170" t="s">
        <v>1</v>
      </c>
      <c r="E4" s="172" t="s">
        <v>2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</row>
    <row r="5" spans="1:23" s="4" customFormat="1" ht="39" customHeight="1" thickBot="1">
      <c r="A5" s="176"/>
      <c r="B5" s="176"/>
      <c r="C5" s="155" t="s">
        <v>53</v>
      </c>
      <c r="D5" s="171"/>
      <c r="E5" s="82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3">
        <v>12</v>
      </c>
      <c r="Q5" s="83">
        <v>13</v>
      </c>
      <c r="R5" s="83">
        <v>14</v>
      </c>
      <c r="S5" s="83">
        <v>15</v>
      </c>
      <c r="T5" s="83">
        <v>16</v>
      </c>
      <c r="U5" s="83">
        <v>17</v>
      </c>
      <c r="V5" s="157">
        <v>18</v>
      </c>
      <c r="W5" s="1"/>
    </row>
    <row r="6" spans="1:22" ht="102" customHeight="1" thickBot="1">
      <c r="A6" s="144" t="s">
        <v>58</v>
      </c>
      <c r="B6" s="146">
        <v>0</v>
      </c>
      <c r="C6" s="154">
        <v>0</v>
      </c>
      <c r="D6" s="145" t="s">
        <v>59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100" customFormat="1" ht="102" customHeight="1" thickBot="1">
      <c r="A7" s="144" t="s">
        <v>60</v>
      </c>
      <c r="B7" s="146">
        <v>0</v>
      </c>
      <c r="C7" s="147">
        <v>0</v>
      </c>
      <c r="D7" s="145" t="s">
        <v>61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2" s="100" customFormat="1" ht="102" customHeight="1" thickBot="1">
      <c r="A8" s="144" t="s">
        <v>62</v>
      </c>
      <c r="B8" s="146">
        <v>0</v>
      </c>
      <c r="C8" s="147">
        <v>0</v>
      </c>
      <c r="D8" s="145" t="s">
        <v>63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2" s="100" customFormat="1" ht="102" customHeight="1">
      <c r="A9" s="144" t="s">
        <v>64</v>
      </c>
      <c r="B9" s="146">
        <v>0</v>
      </c>
      <c r="C9" s="147">
        <v>0</v>
      </c>
      <c r="D9" s="149" t="s">
        <v>50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ht="102" customHeight="1">
      <c r="A10" s="144" t="s">
        <v>65</v>
      </c>
      <c r="B10" s="146">
        <v>0</v>
      </c>
      <c r="C10" s="147">
        <v>0</v>
      </c>
      <c r="D10" s="150" t="s">
        <v>66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4"/>
    </row>
    <row r="11" spans="1:22" ht="102" customHeight="1">
      <c r="A11" s="144" t="s">
        <v>67</v>
      </c>
      <c r="B11" s="146">
        <v>0</v>
      </c>
      <c r="C11" s="147">
        <v>0</v>
      </c>
      <c r="D11" s="151" t="s">
        <v>68</v>
      </c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4"/>
    </row>
    <row r="12" spans="1:22" ht="102" customHeight="1" hidden="1">
      <c r="A12" s="144" t="s">
        <v>69</v>
      </c>
      <c r="B12" s="146">
        <v>0</v>
      </c>
      <c r="C12" s="147">
        <v>0</v>
      </c>
      <c r="D12" s="151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4"/>
    </row>
    <row r="13" spans="1:22" ht="102" customHeight="1" hidden="1">
      <c r="A13" s="144" t="s">
        <v>70</v>
      </c>
      <c r="B13" s="146">
        <v>0</v>
      </c>
      <c r="C13" s="147">
        <v>0</v>
      </c>
      <c r="D13" s="151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4"/>
    </row>
    <row r="14" spans="1:22" ht="41.25" customHeight="1" thickBot="1">
      <c r="A14" s="148" t="s">
        <v>5</v>
      </c>
      <c r="B14" s="152">
        <f>SUM(B6:B13)</f>
        <v>0</v>
      </c>
      <c r="C14" s="153">
        <f>SUM(C6:C13)</f>
        <v>0</v>
      </c>
      <c r="D14" s="151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1"/>
    </row>
    <row r="15" ht="12.75">
      <c r="C15" s="6"/>
    </row>
    <row r="16" ht="12.75">
      <c r="C16" s="6"/>
    </row>
  </sheetData>
  <sheetProtection/>
  <mergeCells count="6">
    <mergeCell ref="A1:D1"/>
    <mergeCell ref="D4:D5"/>
    <mergeCell ref="E4:V4"/>
    <mergeCell ref="B4:B5"/>
    <mergeCell ref="A4:A5"/>
    <mergeCell ref="A2:D2"/>
  </mergeCells>
  <printOptions/>
  <pageMargins left="0.25" right="0.25" top="0.75" bottom="0.75" header="0.3" footer="0.3"/>
  <pageSetup fitToHeight="0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:IV12"/>
    </sheetView>
  </sheetViews>
  <sheetFormatPr defaultColWidth="9.00390625" defaultRowHeight="12.75"/>
  <cols>
    <col min="1" max="1" width="55.00390625" style="0" customWidth="1"/>
    <col min="2" max="9" width="14.75390625" style="0" customWidth="1"/>
  </cols>
  <sheetData>
    <row r="1" ht="12.75">
      <c r="A1" s="40"/>
    </row>
    <row r="2" ht="13.5" thickBot="1"/>
    <row r="3" spans="1:9" ht="21.75" customHeight="1" thickBot="1">
      <c r="A3" s="119"/>
      <c r="B3" s="177" t="s">
        <v>30</v>
      </c>
      <c r="C3" s="178"/>
      <c r="D3" s="178"/>
      <c r="E3" s="178"/>
      <c r="F3" s="178"/>
      <c r="G3" s="178"/>
      <c r="H3" s="178"/>
      <c r="I3" s="179"/>
    </row>
    <row r="4" spans="1:9" ht="66" customHeight="1" thickBot="1">
      <c r="A4" s="118" t="s">
        <v>28</v>
      </c>
      <c r="B4" s="88" t="s">
        <v>51</v>
      </c>
      <c r="C4" s="88" t="s">
        <v>49</v>
      </c>
      <c r="D4" s="88" t="s">
        <v>51</v>
      </c>
      <c r="E4" s="88" t="s">
        <v>49</v>
      </c>
      <c r="F4" s="88" t="s">
        <v>51</v>
      </c>
      <c r="G4" s="88" t="s">
        <v>49</v>
      </c>
      <c r="H4" s="88" t="s">
        <v>51</v>
      </c>
      <c r="I4" s="88" t="s">
        <v>49</v>
      </c>
    </row>
    <row r="5" spans="1:9" ht="34.5" customHeight="1">
      <c r="A5" s="103" t="str">
        <f>'Budget Form 2-Budget Per Task'!A6</f>
        <v>TASK 1: Develop Study Organization and Materials</v>
      </c>
      <c r="B5" s="115">
        <v>0</v>
      </c>
      <c r="C5" s="72">
        <v>0</v>
      </c>
      <c r="D5" s="116">
        <v>0</v>
      </c>
      <c r="E5" s="102">
        <v>0</v>
      </c>
      <c r="F5" s="116">
        <v>0</v>
      </c>
      <c r="G5" s="102">
        <v>0</v>
      </c>
      <c r="H5" s="116">
        <v>0</v>
      </c>
      <c r="I5" s="72">
        <v>0</v>
      </c>
    </row>
    <row r="6" spans="1:9" ht="34.5" customHeight="1">
      <c r="A6" s="103" t="str">
        <f>'Budget Form 2-Budget Per Task'!A7</f>
        <v>TASK 2: Develop Study Outreach Program</v>
      </c>
      <c r="B6" s="116">
        <v>0</v>
      </c>
      <c r="C6" s="72">
        <v>0</v>
      </c>
      <c r="D6" s="116">
        <v>0</v>
      </c>
      <c r="E6" s="102">
        <v>0</v>
      </c>
      <c r="F6" s="116">
        <v>0</v>
      </c>
      <c r="G6" s="102">
        <v>0</v>
      </c>
      <c r="H6" s="116">
        <v>0</v>
      </c>
      <c r="I6" s="72">
        <v>0</v>
      </c>
    </row>
    <row r="7" spans="1:9" ht="34.5" customHeight="1">
      <c r="A7" s="103" t="str">
        <f>'Budget Form 2-Budget Per Task'!A8</f>
        <v>TASK 3: Literature Review and Benchmarking Research</v>
      </c>
      <c r="B7" s="116">
        <v>0</v>
      </c>
      <c r="C7" s="72">
        <v>0</v>
      </c>
      <c r="D7" s="116">
        <v>0</v>
      </c>
      <c r="E7" s="102">
        <v>0</v>
      </c>
      <c r="F7" s="116">
        <v>0</v>
      </c>
      <c r="G7" s="102">
        <v>0</v>
      </c>
      <c r="H7" s="116">
        <v>0</v>
      </c>
      <c r="I7" s="72">
        <v>0</v>
      </c>
    </row>
    <row r="8" spans="1:9" ht="34.5" customHeight="1">
      <c r="A8" s="103" t="str">
        <f>'Budget Form 2-Budget Per Task'!A9</f>
        <v>TASK 4: Develop a Safety Assessment Template</v>
      </c>
      <c r="B8" s="116">
        <v>0</v>
      </c>
      <c r="C8" s="72">
        <v>0</v>
      </c>
      <c r="D8" s="116">
        <v>0</v>
      </c>
      <c r="E8" s="102">
        <v>0</v>
      </c>
      <c r="F8" s="116">
        <v>0</v>
      </c>
      <c r="G8" s="102">
        <v>0</v>
      </c>
      <c r="H8" s="116">
        <v>0</v>
      </c>
      <c r="I8" s="72">
        <v>0</v>
      </c>
    </row>
    <row r="9" spans="1:9" ht="34.5" customHeight="1">
      <c r="A9" s="103" t="str">
        <f>'Budget Form 2-Budget Per Task'!A10</f>
        <v>TASK 5: Undertake a Safety Assessment of the Suburban Subareas</v>
      </c>
      <c r="B9" s="116">
        <v>0</v>
      </c>
      <c r="C9" s="72">
        <v>0</v>
      </c>
      <c r="D9" s="116">
        <v>0</v>
      </c>
      <c r="E9" s="102">
        <v>0</v>
      </c>
      <c r="F9" s="116">
        <v>0</v>
      </c>
      <c r="G9" s="102">
        <v>0</v>
      </c>
      <c r="H9" s="116">
        <v>0</v>
      </c>
      <c r="I9" s="72">
        <v>0</v>
      </c>
    </row>
    <row r="10" spans="1:9" ht="34.5" customHeight="1" thickBot="1">
      <c r="A10" s="103" t="str">
        <f>'Budget Form 2-Budget Per Task'!A11</f>
        <v>TASK 6: Support the Development of a Safety Program for the Suburban Subareas</v>
      </c>
      <c r="B10" s="116">
        <v>0</v>
      </c>
      <c r="C10" s="72">
        <v>0</v>
      </c>
      <c r="D10" s="116">
        <v>0</v>
      </c>
      <c r="E10" s="102">
        <v>0</v>
      </c>
      <c r="F10" s="116">
        <v>0</v>
      </c>
      <c r="G10" s="102">
        <v>0</v>
      </c>
      <c r="H10" s="116">
        <v>0</v>
      </c>
      <c r="I10" s="72">
        <v>0</v>
      </c>
    </row>
    <row r="11" spans="1:9" ht="34.5" customHeight="1" hidden="1">
      <c r="A11" s="103" t="str">
        <f>'Budget Form 2-Budget Per Task'!A12</f>
        <v>TASK 7:</v>
      </c>
      <c r="B11" s="116">
        <v>0</v>
      </c>
      <c r="C11" s="72">
        <v>0</v>
      </c>
      <c r="D11" s="116">
        <v>0</v>
      </c>
      <c r="E11" s="102">
        <v>0</v>
      </c>
      <c r="F11" s="116">
        <v>0</v>
      </c>
      <c r="G11" s="102">
        <v>0</v>
      </c>
      <c r="H11" s="116">
        <v>0</v>
      </c>
      <c r="I11" s="72">
        <v>0</v>
      </c>
    </row>
    <row r="12" spans="1:9" ht="34.5" customHeight="1" hidden="1" thickBot="1">
      <c r="A12" s="103" t="str">
        <f>'Budget Form 2-Budget Per Task'!A13</f>
        <v>TASK 8:</v>
      </c>
      <c r="B12" s="116">
        <v>0</v>
      </c>
      <c r="C12" s="72">
        <v>0</v>
      </c>
      <c r="D12" s="116">
        <v>0</v>
      </c>
      <c r="E12" s="102">
        <v>0</v>
      </c>
      <c r="F12" s="116">
        <v>0</v>
      </c>
      <c r="G12" s="102">
        <v>0</v>
      </c>
      <c r="H12" s="116">
        <v>0</v>
      </c>
      <c r="I12" s="72">
        <v>0</v>
      </c>
    </row>
    <row r="13" spans="1:9" ht="29.25" customHeight="1" thickBot="1">
      <c r="A13" s="89" t="s">
        <v>29</v>
      </c>
      <c r="B13" s="117">
        <f aca="true" t="shared" si="0" ref="B13:I13">SUM(B5:B12)</f>
        <v>0</v>
      </c>
      <c r="C13" s="104">
        <f t="shared" si="0"/>
        <v>0</v>
      </c>
      <c r="D13" s="117">
        <f t="shared" si="0"/>
        <v>0</v>
      </c>
      <c r="E13" s="104">
        <f t="shared" si="0"/>
        <v>0</v>
      </c>
      <c r="F13" s="117">
        <f t="shared" si="0"/>
        <v>0</v>
      </c>
      <c r="G13" s="104">
        <f t="shared" si="0"/>
        <v>0</v>
      </c>
      <c r="H13" s="117">
        <f t="shared" si="0"/>
        <v>0</v>
      </c>
      <c r="I13" s="104">
        <f t="shared" si="0"/>
        <v>0</v>
      </c>
    </row>
    <row r="16" ht="12.75">
      <c r="B16" s="81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B13" sqref="B13"/>
    </sheetView>
  </sheetViews>
  <sheetFormatPr defaultColWidth="9.00390625" defaultRowHeight="12.75"/>
  <cols>
    <col min="1" max="1" width="50.375" style="0" customWidth="1"/>
    <col min="2" max="2" width="14.125" style="0" customWidth="1"/>
    <col min="3" max="3" width="14.125" style="0" hidden="1" customWidth="1"/>
    <col min="4" max="4" width="15.00390625" style="0" customWidth="1"/>
    <col min="5" max="5" width="12.25390625" style="0" bestFit="1" customWidth="1"/>
    <col min="10" max="10" width="14.75390625" style="0" customWidth="1"/>
  </cols>
  <sheetData>
    <row r="1" ht="12.75">
      <c r="A1" s="40" t="s">
        <v>31</v>
      </c>
    </row>
    <row r="2" ht="13.5" thickBot="1"/>
    <row r="3" spans="1:4" ht="13.5" thickBot="1">
      <c r="A3" s="180" t="s">
        <v>43</v>
      </c>
      <c r="B3" s="181"/>
      <c r="C3" s="181"/>
      <c r="D3" s="182"/>
    </row>
    <row r="4" spans="1:10" ht="66" customHeight="1" thickBot="1">
      <c r="A4" s="84" t="s">
        <v>28</v>
      </c>
      <c r="B4" s="88" t="s">
        <v>41</v>
      </c>
      <c r="C4" s="91" t="s">
        <v>42</v>
      </c>
      <c r="D4" s="76" t="s">
        <v>40</v>
      </c>
      <c r="H4" s="75"/>
      <c r="I4" s="75"/>
      <c r="J4" s="75"/>
    </row>
    <row r="5" spans="1:10" ht="30" customHeight="1">
      <c r="A5" s="86" t="str">
        <f>'Budget Form 2-Budget Per Task'!A6</f>
        <v>TASK 1: Develop Study Organization and Materials</v>
      </c>
      <c r="B5" s="87">
        <f>'Budget Form 2-Budget Per Task'!C6</f>
        <v>0</v>
      </c>
      <c r="C5" s="92">
        <v>0</v>
      </c>
      <c r="D5" s="93">
        <f>SUM(B5:C5)</f>
        <v>0</v>
      </c>
      <c r="E5" s="85"/>
      <c r="H5" s="77"/>
      <c r="I5" s="78"/>
      <c r="J5" s="77"/>
    </row>
    <row r="6" spans="1:10" ht="30" customHeight="1">
      <c r="A6" s="86" t="str">
        <f>'Budget Form 2-Budget Per Task'!A7</f>
        <v>TASK 2: Develop Study Outreach Program</v>
      </c>
      <c r="B6" s="87">
        <f>'Budget Form 2-Budget Per Task'!C7</f>
        <v>0</v>
      </c>
      <c r="C6" s="92">
        <v>0</v>
      </c>
      <c r="D6" s="94">
        <f aca="true" t="shared" si="0" ref="D6:D12">SUM(B6:C6)</f>
        <v>0</v>
      </c>
      <c r="E6" s="85"/>
      <c r="H6" s="77"/>
      <c r="I6" s="78"/>
      <c r="J6" s="77"/>
    </row>
    <row r="7" spans="1:10" ht="30" customHeight="1">
      <c r="A7" s="86" t="str">
        <f>'Budget Form 2-Budget Per Task'!A8</f>
        <v>TASK 3: Literature Review and Benchmarking Research</v>
      </c>
      <c r="B7" s="87">
        <f>'Budget Form 2-Budget Per Task'!C8</f>
        <v>0</v>
      </c>
      <c r="C7" s="92">
        <v>0</v>
      </c>
      <c r="D7" s="94">
        <f t="shared" si="0"/>
        <v>0</v>
      </c>
      <c r="E7" s="85"/>
      <c r="H7" s="77"/>
      <c r="I7" s="78"/>
      <c r="J7" s="77"/>
    </row>
    <row r="8" spans="1:10" ht="30" customHeight="1">
      <c r="A8" s="86" t="str">
        <f>'Budget Form 2-Budget Per Task'!A9</f>
        <v>TASK 4: Develop a Safety Assessment Template</v>
      </c>
      <c r="B8" s="87">
        <f>'Budget Form 2-Budget Per Task'!C9</f>
        <v>0</v>
      </c>
      <c r="C8" s="92">
        <v>0</v>
      </c>
      <c r="D8" s="94">
        <f t="shared" si="0"/>
        <v>0</v>
      </c>
      <c r="E8" s="85"/>
      <c r="H8" s="77"/>
      <c r="I8" s="78"/>
      <c r="J8" s="77"/>
    </row>
    <row r="9" spans="1:10" ht="30" customHeight="1">
      <c r="A9" s="86" t="str">
        <f>'Budget Form 2-Budget Per Task'!A10</f>
        <v>TASK 5: Undertake a Safety Assessment of the Suburban Subareas</v>
      </c>
      <c r="B9" s="87">
        <f>'Budget Form 2-Budget Per Task'!C10</f>
        <v>0</v>
      </c>
      <c r="C9" s="92">
        <v>0</v>
      </c>
      <c r="D9" s="94">
        <f t="shared" si="0"/>
        <v>0</v>
      </c>
      <c r="E9" s="85"/>
      <c r="H9" s="77"/>
      <c r="I9" s="78"/>
      <c r="J9" s="77"/>
    </row>
    <row r="10" spans="1:10" ht="30" customHeight="1" thickBot="1">
      <c r="A10" s="86" t="str">
        <f>'Budget Form 2-Budget Per Task'!A11</f>
        <v>TASK 6: Support the Development of a Safety Program for the Suburban Subareas</v>
      </c>
      <c r="B10" s="87">
        <f>'Budget Form 2-Budget Per Task'!C11</f>
        <v>0</v>
      </c>
      <c r="C10" s="92">
        <v>0</v>
      </c>
      <c r="D10" s="94">
        <f t="shared" si="0"/>
        <v>0</v>
      </c>
      <c r="E10" s="85"/>
      <c r="H10" s="77"/>
      <c r="I10" s="78"/>
      <c r="J10" s="77"/>
    </row>
    <row r="11" spans="1:10" ht="30" customHeight="1" hidden="1">
      <c r="A11" s="86" t="str">
        <f>'Budget Form 2-Budget Per Task'!A12</f>
        <v>TASK 7:</v>
      </c>
      <c r="B11" s="87">
        <v>0</v>
      </c>
      <c r="C11" s="92">
        <v>0</v>
      </c>
      <c r="D11" s="94">
        <f t="shared" si="0"/>
        <v>0</v>
      </c>
      <c r="E11" s="85"/>
      <c r="H11" s="77"/>
      <c r="I11" s="78"/>
      <c r="J11" s="77"/>
    </row>
    <row r="12" spans="1:10" ht="30" customHeight="1" hidden="1" thickBot="1">
      <c r="A12" s="86" t="str">
        <f>'Budget Form 2-Budget Per Task'!A13</f>
        <v>TASK 8:</v>
      </c>
      <c r="B12" s="87">
        <v>0</v>
      </c>
      <c r="C12" s="92">
        <v>0</v>
      </c>
      <c r="D12" s="94">
        <f t="shared" si="0"/>
        <v>0</v>
      </c>
      <c r="E12" s="85"/>
      <c r="H12" s="77"/>
      <c r="I12" s="78"/>
      <c r="J12" s="77"/>
    </row>
    <row r="13" spans="1:10" ht="29.25" customHeight="1" thickBot="1">
      <c r="A13" s="89" t="s">
        <v>29</v>
      </c>
      <c r="B13" s="90">
        <f>SUM(B5:B12)</f>
        <v>0</v>
      </c>
      <c r="C13" s="90">
        <f>SUM(C5:C12)</f>
        <v>0</v>
      </c>
      <c r="D13" s="101">
        <f>SUM(D5:D12)</f>
        <v>0</v>
      </c>
      <c r="E13" s="85"/>
      <c r="H13" s="75"/>
      <c r="I13" s="75"/>
      <c r="J13" s="79"/>
    </row>
  </sheetData>
  <sheetProtection/>
  <mergeCells count="1">
    <mergeCell ref="A3:D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Kamga</dc:creator>
  <cp:keywords/>
  <dc:description/>
  <cp:lastModifiedBy>Marta</cp:lastModifiedBy>
  <cp:lastPrinted>2021-07-15T18:15:58Z</cp:lastPrinted>
  <dcterms:created xsi:type="dcterms:W3CDTF">2002-03-27T20:12:28Z</dcterms:created>
  <dcterms:modified xsi:type="dcterms:W3CDTF">2023-08-07T14:27:40Z</dcterms:modified>
  <cp:category/>
  <cp:version/>
  <cp:contentType/>
  <cp:contentStatus/>
</cp:coreProperties>
</file>